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D19B6D35-C2E1-40FF-91AA-80D6D2490AEC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E15" i="1"/>
  <c r="E14" i="1"/>
  <c r="F11" i="1"/>
  <c r="C11" i="1"/>
  <c r="D11" i="1"/>
  <c r="E12" i="1"/>
  <c r="E11" i="1" l="1"/>
  <c r="D6" i="1"/>
  <c r="E6" i="1"/>
  <c r="D7" i="1"/>
  <c r="E7" i="1"/>
  <c r="D8" i="1"/>
  <c r="E8" i="1"/>
  <c r="D9" i="1"/>
  <c r="E9" i="1"/>
  <c r="E5" i="1"/>
  <c r="D5" i="1"/>
  <c r="E10" i="1" l="1"/>
</calcChain>
</file>

<file path=xl/sharedStrings.xml><?xml version="1.0" encoding="utf-8"?>
<sst xmlns="http://schemas.openxmlformats.org/spreadsheetml/2006/main" count="5" uniqueCount="5">
  <si>
    <t>wartość bieżąca</t>
  </si>
  <si>
    <t>współ. dyskonta 6%</t>
  </si>
  <si>
    <t>rok</t>
  </si>
  <si>
    <t>opłaty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</si>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</sst>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_-* #,##0.0000\ _z_ł_-;\-* #,##0.0000\ _z_ł_-;_-* &quot;-&quot;??\ _z_ł_-;_-@_-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9" fontId="0" fillId="0" borderId="0" xfId="0" applyNumberFormat="1"/>
    <xf numFmtId="43" fontId="0" fillId="0" borderId="0" xfId="1" applyFont="1"/>
    <xf numFmtId="164" fontId="0" fillId="0" borderId="0" xfId="1" applyNumberFormat="1" applyFont="1"/>
    <xf numFmtId="164" fontId="2" fillId="0" borderId="0" xfId="1" applyNumberFormat="1" applyFont="1"/>
    <xf numFmtId="164" fontId="0" fillId="0" borderId="0" xfId="0" applyNumberFormat="1"/>
    <xf numFmtId="164" fontId="2" fillId="0" borderId="0" xfId="0" applyNumberFormat="1" applyFont="1"/>
    <xf numFmtId="165" fontId="0" fillId="0" borderId="0" xfId="1" applyNumberFormat="1" applyFont="1"/>
    <xf numFmtId="0" fontId="2" fillId="0" borderId="0" xfId="0" applyFont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/>
  </sheetViews>
  <sheetFormatPr defaultRowHeight="15" x14ac:dyDescent="0.25"/>
  <cols>
    <col min="2" max="2" width="3.7109375" bestFit="1" customWidth="1"/>
    <col min="3" max="3" width="10.85546875" bestFit="1" customWidth="1"/>
    <col min="4" max="4" width="11.42578125" customWidth="1"/>
    <col min="5" max="5" width="10.85546875" customWidth="1"/>
  </cols>
  <sheetData>
    <row r="1" spans="1:6" x14ac:dyDescent="0.25">
      <c r="A1" t="s">
        <v>4</v>
      </c>
    </row>
    <row r="3" spans="1:6" x14ac:dyDescent="0.25">
      <c r="D3" s="1">
        <v>0.06</v>
      </c>
    </row>
    <row r="4" spans="1:6" ht="45" x14ac:dyDescent="0.25">
      <c r="B4" s="8" t="s">
        <v>2</v>
      </c>
      <c r="C4" s="8" t="s">
        <v>3</v>
      </c>
      <c r="D4" s="8" t="s">
        <v>1</v>
      </c>
      <c r="E4" s="8" t="s">
        <v>0</v>
      </c>
    </row>
    <row r="5" spans="1:6" x14ac:dyDescent="0.25">
      <c r="B5">
        <v>1</v>
      </c>
      <c r="C5" s="3">
        <v>6800</v>
      </c>
      <c r="D5" s="7">
        <f>1/(1+$D$3)^B5</f>
        <v>0.94339622641509424</v>
      </c>
      <c r="E5" s="3">
        <f>C5*D5</f>
        <v>6415.0943396226412</v>
      </c>
    </row>
    <row r="6" spans="1:6" x14ac:dyDescent="0.25">
      <c r="B6">
        <v>2</v>
      </c>
      <c r="C6" s="3">
        <v>6800</v>
      </c>
      <c r="D6" s="7">
        <f t="shared" ref="D6:D9" si="0">1/(1+$D$3)^B6</f>
        <v>0.88999644001423983</v>
      </c>
      <c r="E6" s="3">
        <f t="shared" ref="E6:E9" si="1">C6*D6</f>
        <v>6051.9757920968304</v>
      </c>
    </row>
    <row r="7" spans="1:6" x14ac:dyDescent="0.25">
      <c r="B7">
        <v>3</v>
      </c>
      <c r="C7" s="3">
        <v>6800</v>
      </c>
      <c r="D7" s="7">
        <f t="shared" si="0"/>
        <v>0.8396192830323016</v>
      </c>
      <c r="E7" s="3">
        <f t="shared" si="1"/>
        <v>5709.4111246196508</v>
      </c>
    </row>
    <row r="8" spans="1:6" x14ac:dyDescent="0.25">
      <c r="B8">
        <v>4</v>
      </c>
      <c r="C8" s="3">
        <v>6800</v>
      </c>
      <c r="D8" s="7">
        <f t="shared" si="0"/>
        <v>0.79209366323802044</v>
      </c>
      <c r="E8" s="3">
        <f t="shared" si="1"/>
        <v>5386.2369100185388</v>
      </c>
    </row>
    <row r="9" spans="1:6" x14ac:dyDescent="0.25">
      <c r="B9">
        <v>5</v>
      </c>
      <c r="C9" s="3">
        <v>6800</v>
      </c>
      <c r="D9" s="7">
        <f t="shared" si="0"/>
        <v>0.74725817286605689</v>
      </c>
      <c r="E9" s="3">
        <f t="shared" si="1"/>
        <v>5081.3555754891868</v>
      </c>
    </row>
    <row r="10" spans="1:6" x14ac:dyDescent="0.25">
      <c r="C10" s="2"/>
      <c r="D10" s="2"/>
      <c r="E10" s="4">
        <f>SUM(E5:E9)</f>
        <v>28644.073741846849</v>
      </c>
    </row>
    <row r="11" spans="1:6" x14ac:dyDescent="0.25">
      <c r="B11">
        <v>5</v>
      </c>
      <c r="C11" s="3">
        <f>E11/D11</f>
        <v>1814.535200000008</v>
      </c>
      <c r="D11" s="7">
        <f>D9</f>
        <v>0.74725817286605689</v>
      </c>
      <c r="E11" s="3">
        <f>30000-E10</f>
        <v>1355.9262581531511</v>
      </c>
      <c r="F11" s="5">
        <f>C11*D11-E11</f>
        <v>0</v>
      </c>
    </row>
    <row r="12" spans="1:6" x14ac:dyDescent="0.25">
      <c r="E12" s="6">
        <f>SUM(E10:E11)</f>
        <v>30000</v>
      </c>
    </row>
    <row r="14" spans="1:6" x14ac:dyDescent="0.25">
      <c r="E14" s="5">
        <f>25000-E11</f>
        <v>23644.073741846849</v>
      </c>
    </row>
    <row r="15" spans="1:6" x14ac:dyDescent="0.25">
      <c r="E15" s="5">
        <f>E10-E14</f>
        <v>5000</v>
      </c>
    </row>
    <row r="21" spans="8:8" x14ac:dyDescent="0.25">
      <c r="H21">
        <f>2000*12*5</f>
        <v>120000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2017-08-14T10:59:36Z</dcterms:created>
  <dcterms:modified xsi:type="dcterms:W3CDTF">2018-04-04T06:45:28Z</dcterms:modified>
</cp:coreProperties>
</file>